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shawjeetsingh/Desktop/AUCPL CLAIMS /"/>
    </mc:Choice>
  </mc:AlternateContent>
  <xr:revisionPtr revIDLastSave="0" documentId="13_ncr:1_{E7CF7A31-29C1-BD47-A03D-AFAF064BCE67}" xr6:coauthVersionLast="47" xr6:coauthVersionMax="47" xr10:uidLastSave="{00000000-0000-0000-0000-000000000000}"/>
  <bookViews>
    <workbookView xWindow="0" yWindow="740" windowWidth="29400" windowHeight="17300" xr2:uid="{5162A6DA-4C04-C545-B26E-F7E8BF610B60}"/>
  </bookViews>
  <sheets>
    <sheet name="ANNEXURE-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1" l="1"/>
  <c r="F18" i="1"/>
  <c r="E12" i="1" l="1"/>
  <c r="F12" i="1"/>
  <c r="E13" i="1"/>
  <c r="F13" i="1"/>
  <c r="E14" i="1"/>
  <c r="F14" i="1"/>
  <c r="O15" i="1"/>
  <c r="O16" i="1"/>
  <c r="E17" i="1"/>
  <c r="O17" i="1" s="1"/>
  <c r="O13" i="1" l="1"/>
  <c r="E18" i="1"/>
  <c r="O12" i="1"/>
  <c r="O11" i="1"/>
  <c r="O14" i="1"/>
</calcChain>
</file>

<file path=xl/sharedStrings.xml><?xml version="1.0" encoding="utf-8"?>
<sst xmlns="http://schemas.openxmlformats.org/spreadsheetml/2006/main" count="87" uniqueCount="44">
  <si>
    <t>NO</t>
  </si>
  <si>
    <t>No</t>
  </si>
  <si>
    <t>Contractor</t>
  </si>
  <si>
    <t>19/11/2022</t>
  </si>
  <si>
    <t>RADIUS SYENERGIES INTERNATIONAL PVT. LTD.</t>
  </si>
  <si>
    <t>25/11/2022</t>
  </si>
  <si>
    <t>PUSHPENDRA SHARMA (S.S. BUILDCON)</t>
  </si>
  <si>
    <t>FSI-Buyer</t>
  </si>
  <si>
    <t>22/07/2022</t>
  </si>
  <si>
    <t>ASGI PROPERTIES PVT. LTD.</t>
  </si>
  <si>
    <t>27/08/2022</t>
  </si>
  <si>
    <t>H.S. OBEROI BUILDTECH PVT. LTD.</t>
  </si>
  <si>
    <t>Security Agency</t>
  </si>
  <si>
    <t>14/06/2022</t>
  </si>
  <si>
    <t>PAWAN SECURITY SERVICES</t>
  </si>
  <si>
    <t>PINKI DEVI-COOL LINE AIRCON</t>
  </si>
  <si>
    <t>25/05/2022</t>
  </si>
  <si>
    <t>SHIVRAM SINGH YADAV-PRINCE SECURITY</t>
  </si>
  <si>
    <t>% of voting share in COC</t>
  </si>
  <si>
    <t>Whether related party?</t>
  </si>
  <si>
    <t>Amount covered by guarantee</t>
  </si>
  <si>
    <t>Amount covered by security interest</t>
  </si>
  <si>
    <t>Nature of Claim</t>
  </si>
  <si>
    <t>Amount of claim admitted</t>
  </si>
  <si>
    <t>Amount Claimed</t>
  </si>
  <si>
    <t>Date of receipt</t>
  </si>
  <si>
    <t>Remark s, if any</t>
  </si>
  <si>
    <t>Amount of claim under verification</t>
  </si>
  <si>
    <t>Amount of claim not admitted</t>
  </si>
  <si>
    <t>Amount of any Mutual dues, that may be set-off</t>
  </si>
  <si>
    <t>Amount of contingent claim</t>
  </si>
  <si>
    <t>Details of claim admitted</t>
  </si>
  <si>
    <t>Details of Claim Received</t>
  </si>
  <si>
    <t>Name of Creditors</t>
  </si>
  <si>
    <t>S. No</t>
  </si>
  <si>
    <t>Amount in Rs.</t>
  </si>
  <si>
    <t>List of operational creditors (Other than Workmen and Employees and Government Dues)</t>
  </si>
  <si>
    <t>List of Creditors as on :-</t>
  </si>
  <si>
    <t>10th March 2022</t>
  </si>
  <si>
    <t>Date of Commencement of CIRP :-</t>
  </si>
  <si>
    <t>Ansal Urban Condominiums Pvt. Ltd.</t>
  </si>
  <si>
    <t xml:space="preserve">Name of the Corporate Debtor:- </t>
  </si>
  <si>
    <t>Annexure-8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</si>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</sst>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2" borderId="2" xfId="0" applyFill="1" applyBorder="1"/>
    <xf numFmtId="2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3" borderId="2" xfId="0" applyFill="1" applyBorder="1"/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right"/>
    </xf>
    <xf numFmtId="0" fontId="0" fillId="3" borderId="0" xfId="0" applyFill="1" applyAlignment="1">
      <alignment horizontal="center"/>
    </xf>
    <xf numFmtId="2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shawjeetsingh/Desktop/OPERATIONAL%20CREDITORS/OPERATIONAL%20CREDI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ONAL CREDITOR"/>
      <sheetName val="PRINCE SECURITY-SHIVRAM SINGH"/>
      <sheetName val="COOL LINE-PINKI"/>
      <sheetName val="PAWAN SECURITY"/>
      <sheetName val="H.S. OBEROI"/>
      <sheetName val="GLISTER"/>
      <sheetName val="DISCREET"/>
      <sheetName val="APIL"/>
      <sheetName val="ASGI"/>
      <sheetName val="SALES TAX"/>
      <sheetName val="S.S. BUILDCON"/>
      <sheetName val="RADIUS"/>
      <sheetName val="GIRIJA SHANKAR"/>
    </sheetNames>
    <sheetDataSet>
      <sheetData sheetId="0" refreshError="1">
        <row r="6">
          <cell r="J6">
            <v>1523536</v>
          </cell>
        </row>
        <row r="7">
          <cell r="J7">
            <v>722346</v>
          </cell>
          <cell r="K7">
            <v>722346</v>
          </cell>
        </row>
        <row r="8">
          <cell r="J8">
            <v>1540793.92</v>
          </cell>
          <cell r="K8">
            <v>0</v>
          </cell>
        </row>
        <row r="9">
          <cell r="J9">
            <v>7763591</v>
          </cell>
          <cell r="K9">
            <v>1736984</v>
          </cell>
        </row>
        <row r="18">
          <cell r="J18">
            <v>265175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6B614-43CE-0542-AD5D-A4C799D93066}">
  <dimension ref="B1:P37"/>
  <sheetViews>
    <sheetView tabSelected="1" topLeftCell="A4" zoomScale="88" workbookViewId="0">
      <selection activeCell="F24" sqref="F24"/>
    </sheetView>
  </sheetViews>
  <sheetFormatPr baseColWidth="10" defaultColWidth="8.83203125" defaultRowHeight="15" x14ac:dyDescent="0.2"/>
  <cols>
    <col min="1" max="1" width="1" customWidth="1"/>
    <col min="2" max="2" width="4.5" style="1" customWidth="1"/>
    <col min="3" max="3" width="43" bestFit="1" customWidth="1"/>
    <col min="4" max="4" width="15" style="1" customWidth="1"/>
    <col min="5" max="5" width="16.1640625" style="1" customWidth="1"/>
    <col min="6" max="6" width="13.5" style="1" customWidth="1"/>
    <col min="7" max="7" width="15.1640625" style="1" bestFit="1" customWidth="1"/>
    <col min="8" max="8" width="11" style="1" customWidth="1"/>
    <col min="9" max="12" width="8.83203125" style="1"/>
    <col min="13" max="13" width="11.1640625" style="1" customWidth="1"/>
    <col min="14" max="15" width="12.5" style="1" bestFit="1" customWidth="1"/>
    <col min="16" max="16" width="79.1640625" style="1" customWidth="1"/>
  </cols>
  <sheetData>
    <row r="1" spans="2:16" x14ac:dyDescent="0.2">
      <c r="B1" s="20" t="s">
        <v>42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2:16" x14ac:dyDescent="0.2">
      <c r="B2" s="12"/>
      <c r="C2" s="13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2:16" x14ac:dyDescent="0.2">
      <c r="B3" s="14" t="s">
        <v>41</v>
      </c>
      <c r="C3" s="13"/>
      <c r="D3" s="12"/>
      <c r="E3" s="14" t="s">
        <v>40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2:16" x14ac:dyDescent="0.2">
      <c r="B4" s="14" t="s">
        <v>39</v>
      </c>
      <c r="C4" s="13"/>
      <c r="D4" s="12"/>
      <c r="E4" s="14" t="s">
        <v>38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x14ac:dyDescent="0.2">
      <c r="B5" s="14" t="s">
        <v>37</v>
      </c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7" spans="2:16" x14ac:dyDescent="0.2">
      <c r="B7" s="20" t="s">
        <v>36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2:16" x14ac:dyDescent="0.2">
      <c r="O8" s="21" t="s">
        <v>35</v>
      </c>
      <c r="P8" s="21"/>
    </row>
    <row r="9" spans="2:16" x14ac:dyDescent="0.2">
      <c r="B9" s="18" t="s">
        <v>34</v>
      </c>
      <c r="C9" s="22" t="s">
        <v>33</v>
      </c>
      <c r="D9" s="24" t="s">
        <v>32</v>
      </c>
      <c r="E9" s="24"/>
      <c r="F9" s="24" t="s">
        <v>31</v>
      </c>
      <c r="G9" s="24"/>
      <c r="H9" s="24"/>
      <c r="I9" s="24"/>
      <c r="J9" s="24"/>
      <c r="K9" s="24"/>
      <c r="L9" s="18" t="s">
        <v>30</v>
      </c>
      <c r="M9" s="16" t="s">
        <v>29</v>
      </c>
      <c r="N9" s="18" t="s">
        <v>28</v>
      </c>
      <c r="O9" s="18" t="s">
        <v>27</v>
      </c>
      <c r="P9" s="18" t="s">
        <v>26</v>
      </c>
    </row>
    <row r="10" spans="2:16" s="9" customFormat="1" ht="75" customHeight="1" x14ac:dyDescent="0.2">
      <c r="B10" s="19"/>
      <c r="C10" s="23"/>
      <c r="D10" s="11" t="s">
        <v>25</v>
      </c>
      <c r="E10" s="11" t="s">
        <v>24</v>
      </c>
      <c r="F10" s="10" t="s">
        <v>23</v>
      </c>
      <c r="G10" s="10" t="s">
        <v>22</v>
      </c>
      <c r="H10" s="10" t="s">
        <v>21</v>
      </c>
      <c r="I10" s="10" t="s">
        <v>20</v>
      </c>
      <c r="J10" s="10" t="s">
        <v>19</v>
      </c>
      <c r="K10" s="10" t="s">
        <v>18</v>
      </c>
      <c r="L10" s="19"/>
      <c r="M10" s="17"/>
      <c r="N10" s="19"/>
      <c r="O10" s="19"/>
      <c r="P10" s="19"/>
    </row>
    <row r="11" spans="2:16" x14ac:dyDescent="0.2">
      <c r="B11" s="2">
        <v>1</v>
      </c>
      <c r="C11" s="3" t="s">
        <v>17</v>
      </c>
      <c r="D11" s="2" t="s">
        <v>16</v>
      </c>
      <c r="E11" s="6">
        <v>1523536</v>
      </c>
      <c r="F11" s="6">
        <v>444582</v>
      </c>
      <c r="G11" s="2" t="s">
        <v>12</v>
      </c>
      <c r="H11" s="2" t="s">
        <v>0</v>
      </c>
      <c r="I11" s="2" t="s">
        <v>0</v>
      </c>
      <c r="J11" s="2" t="s">
        <v>1</v>
      </c>
      <c r="K11" s="2"/>
      <c r="L11" s="2" t="s">
        <v>0</v>
      </c>
      <c r="M11" s="2" t="s">
        <v>0</v>
      </c>
      <c r="N11" s="1" t="s">
        <v>43</v>
      </c>
      <c r="O11" s="4">
        <f t="shared" ref="O11:O16" si="0">E11-F11</f>
        <v>1078954</v>
      </c>
      <c r="P11" s="3"/>
    </row>
    <row r="12" spans="2:16" x14ac:dyDescent="0.2">
      <c r="B12" s="2">
        <v>2</v>
      </c>
      <c r="C12" s="3" t="s">
        <v>15</v>
      </c>
      <c r="D12" s="8">
        <v>44718</v>
      </c>
      <c r="E12" s="6">
        <f>'[1]OPERATIONAL CREDITOR'!J7</f>
        <v>722346</v>
      </c>
      <c r="F12" s="6">
        <f>'[1]OPERATIONAL CREDITOR'!K7</f>
        <v>722346</v>
      </c>
      <c r="G12" s="2" t="s">
        <v>2</v>
      </c>
      <c r="H12" s="2" t="s">
        <v>0</v>
      </c>
      <c r="I12" s="2" t="s">
        <v>0</v>
      </c>
      <c r="J12" s="2" t="s">
        <v>1</v>
      </c>
      <c r="K12" s="2"/>
      <c r="L12" s="2" t="s">
        <v>0</v>
      </c>
      <c r="M12" s="2" t="s">
        <v>0</v>
      </c>
      <c r="N12" s="1" t="s">
        <v>43</v>
      </c>
      <c r="O12" s="4">
        <f t="shared" si="0"/>
        <v>0</v>
      </c>
      <c r="P12" s="3"/>
    </row>
    <row r="13" spans="2:16" x14ac:dyDescent="0.2">
      <c r="B13" s="2">
        <v>3</v>
      </c>
      <c r="C13" s="3" t="s">
        <v>14</v>
      </c>
      <c r="D13" s="2" t="s">
        <v>13</v>
      </c>
      <c r="E13" s="6">
        <f>'[1]OPERATIONAL CREDITOR'!J8</f>
        <v>1540793.92</v>
      </c>
      <c r="F13" s="6">
        <f>'[1]OPERATIONAL CREDITOR'!K8</f>
        <v>0</v>
      </c>
      <c r="G13" s="2" t="s">
        <v>12</v>
      </c>
      <c r="H13" s="2" t="s">
        <v>0</v>
      </c>
      <c r="I13" s="2" t="s">
        <v>0</v>
      </c>
      <c r="J13" s="2" t="s">
        <v>1</v>
      </c>
      <c r="K13" s="2"/>
      <c r="L13" s="2" t="s">
        <v>0</v>
      </c>
      <c r="M13" s="2" t="s">
        <v>0</v>
      </c>
      <c r="N13" s="1" t="s">
        <v>43</v>
      </c>
      <c r="O13" s="4">
        <f t="shared" si="0"/>
        <v>1540793.92</v>
      </c>
      <c r="P13" s="3"/>
    </row>
    <row r="14" spans="2:16" x14ac:dyDescent="0.2">
      <c r="B14" s="2">
        <v>4</v>
      </c>
      <c r="C14" s="3" t="s">
        <v>11</v>
      </c>
      <c r="D14" s="2" t="s">
        <v>10</v>
      </c>
      <c r="E14" s="6">
        <f>'[1]OPERATIONAL CREDITOR'!J9</f>
        <v>7763591</v>
      </c>
      <c r="F14" s="6">
        <f>'[1]OPERATIONAL CREDITOR'!K9</f>
        <v>1736984</v>
      </c>
      <c r="G14" s="2" t="s">
        <v>2</v>
      </c>
      <c r="H14" s="2" t="s">
        <v>0</v>
      </c>
      <c r="I14" s="2" t="s">
        <v>0</v>
      </c>
      <c r="J14" s="2" t="s">
        <v>1</v>
      </c>
      <c r="K14" s="2"/>
      <c r="L14" s="2" t="s">
        <v>0</v>
      </c>
      <c r="M14" s="2" t="s">
        <v>0</v>
      </c>
      <c r="N14" s="1" t="s">
        <v>43</v>
      </c>
      <c r="O14" s="4">
        <f t="shared" si="0"/>
        <v>6026607</v>
      </c>
      <c r="P14" s="3"/>
    </row>
    <row r="15" spans="2:16" x14ac:dyDescent="0.2">
      <c r="B15" s="2">
        <v>5</v>
      </c>
      <c r="C15" s="3" t="s">
        <v>9</v>
      </c>
      <c r="D15" s="2" t="s">
        <v>8</v>
      </c>
      <c r="E15" s="6">
        <v>317656493</v>
      </c>
      <c r="F15" s="6">
        <v>0</v>
      </c>
      <c r="G15" s="2" t="s">
        <v>7</v>
      </c>
      <c r="H15" s="2" t="s">
        <v>0</v>
      </c>
      <c r="I15" s="2" t="s">
        <v>0</v>
      </c>
      <c r="J15" s="2" t="s">
        <v>1</v>
      </c>
      <c r="K15" s="2"/>
      <c r="L15" s="2" t="s">
        <v>0</v>
      </c>
      <c r="M15" s="2" t="s">
        <v>0</v>
      </c>
      <c r="N15" s="1" t="s">
        <v>43</v>
      </c>
      <c r="O15" s="4">
        <f t="shared" si="0"/>
        <v>317656493</v>
      </c>
      <c r="P15" s="7"/>
    </row>
    <row r="16" spans="2:16" x14ac:dyDescent="0.2">
      <c r="B16" s="2">
        <v>6</v>
      </c>
      <c r="C16" s="3" t="s">
        <v>6</v>
      </c>
      <c r="D16" s="2" t="s">
        <v>5</v>
      </c>
      <c r="E16" s="6">
        <v>1770214</v>
      </c>
      <c r="F16" s="6">
        <v>0</v>
      </c>
      <c r="G16" s="2" t="s">
        <v>2</v>
      </c>
      <c r="H16" s="2" t="s">
        <v>0</v>
      </c>
      <c r="I16" s="2" t="s">
        <v>0</v>
      </c>
      <c r="J16" s="2" t="s">
        <v>1</v>
      </c>
      <c r="K16" s="2"/>
      <c r="L16" s="2" t="s">
        <v>0</v>
      </c>
      <c r="M16" s="2" t="s">
        <v>0</v>
      </c>
      <c r="N16" s="1" t="s">
        <v>43</v>
      </c>
      <c r="O16" s="4">
        <f t="shared" si="0"/>
        <v>1770214</v>
      </c>
      <c r="P16" s="3"/>
    </row>
    <row r="17" spans="2:16" x14ac:dyDescent="0.2">
      <c r="B17" s="2">
        <v>7</v>
      </c>
      <c r="C17" s="25" t="s">
        <v>4</v>
      </c>
      <c r="D17" s="26" t="s">
        <v>3</v>
      </c>
      <c r="E17" s="27">
        <f>'[1]OPERATIONAL CREDITOR'!$J$18</f>
        <v>265175</v>
      </c>
      <c r="F17" s="27">
        <v>0</v>
      </c>
      <c r="G17" s="26" t="s">
        <v>2</v>
      </c>
      <c r="H17" s="26" t="s">
        <v>0</v>
      </c>
      <c r="I17" s="26" t="s">
        <v>0</v>
      </c>
      <c r="J17" s="26" t="s">
        <v>1</v>
      </c>
      <c r="K17" s="26"/>
      <c r="L17" s="26" t="s">
        <v>0</v>
      </c>
      <c r="M17" s="26" t="s">
        <v>0</v>
      </c>
      <c r="N17" s="28" t="s">
        <v>43</v>
      </c>
      <c r="O17" s="29">
        <f>E17</f>
        <v>265175</v>
      </c>
      <c r="P17" s="5"/>
    </row>
    <row r="18" spans="2:16" x14ac:dyDescent="0.2">
      <c r="B18" s="2"/>
      <c r="E18" s="15">
        <f>SUM(E11:E17)</f>
        <v>331242148.92000002</v>
      </c>
      <c r="F18" s="15">
        <f>SUM(F11:F17)</f>
        <v>2903912</v>
      </c>
      <c r="G18" s="12"/>
      <c r="H18" s="12"/>
      <c r="I18" s="12"/>
      <c r="J18" s="12"/>
      <c r="K18" s="12"/>
      <c r="L18" s="12"/>
      <c r="M18" s="12"/>
      <c r="O18" s="15">
        <f>E18-F18</f>
        <v>328338236.92000002</v>
      </c>
    </row>
    <row r="19" spans="2:16" x14ac:dyDescent="0.2">
      <c r="B19" s="2"/>
    </row>
    <row r="20" spans="2:16" x14ac:dyDescent="0.2">
      <c r="B20" s="2"/>
    </row>
    <row r="21" spans="2:16" x14ac:dyDescent="0.2">
      <c r="B21" s="2"/>
    </row>
    <row r="22" spans="2:16" x14ac:dyDescent="0.2">
      <c r="B22" s="2"/>
      <c r="C22" s="3"/>
      <c r="D22" s="2"/>
      <c r="E22" s="2"/>
      <c r="F22" s="4"/>
      <c r="G22" s="2"/>
      <c r="H22" s="2"/>
      <c r="I22" s="2"/>
      <c r="J22" s="2"/>
      <c r="K22" s="2"/>
      <c r="L22" s="2"/>
      <c r="M22" s="2"/>
      <c r="N22" s="4"/>
      <c r="O22" s="2"/>
      <c r="P22" s="2"/>
    </row>
    <row r="23" spans="2:16" x14ac:dyDescent="0.2">
      <c r="B23" s="2"/>
      <c r="C23" s="3"/>
      <c r="D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2:16" x14ac:dyDescent="0.2">
      <c r="B24" s="2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6" x14ac:dyDescent="0.2">
      <c r="B25" s="2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2:16" x14ac:dyDescent="0.2">
      <c r="B26" s="2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2:16" x14ac:dyDescent="0.2">
      <c r="B27" s="2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2:16" x14ac:dyDescent="0.2">
      <c r="B28" s="2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2:16" x14ac:dyDescent="0.2">
      <c r="B29" s="2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2:16" x14ac:dyDescent="0.2">
      <c r="B30" s="2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2:16" x14ac:dyDescent="0.2"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2:16" x14ac:dyDescent="0.2"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x14ac:dyDescent="0.2"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6" x14ac:dyDescent="0.2"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16" x14ac:dyDescent="0.2"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2:16" x14ac:dyDescent="0.2"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2:16" x14ac:dyDescent="0.2"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</sheetData>
  <mergeCells count="12">
    <mergeCell ref="M9:M10"/>
    <mergeCell ref="N9:N10"/>
    <mergeCell ref="O9:O10"/>
    <mergeCell ref="P9:P10"/>
    <mergeCell ref="B1:P1"/>
    <mergeCell ref="B7:P7"/>
    <mergeCell ref="O8:P8"/>
    <mergeCell ref="B9:B10"/>
    <mergeCell ref="C9:C10"/>
    <mergeCell ref="D9:E9"/>
    <mergeCell ref="F9:K9"/>
    <mergeCell ref="L9:L10"/>
  </mergeCells>
  <pageMargins left="0.24" right="7.0000000000000007E-2" top="0.03" bottom="0.11" header="0" footer="7158278.820000000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Vishawjeet Singh</dc:creator>
  <cp:lastModifiedBy>Vishawjeet Singh</cp:lastModifiedBy>
  <dcterms:created xsi:type="dcterms:W3CDTF">2023-04-22T09:11:11Z</dcterms:created>
  <dcterms:modified xsi:type="dcterms:W3CDTF">2023-04-26T09:35:18Z</dcterms:modified>
</cp:coreProperties>
</file>